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3PEPF0001D41D\EXCELCNV\84c60769-a446-4286-ad08-0436b2081606\"/>
    </mc:Choice>
  </mc:AlternateContent>
  <xr:revisionPtr revIDLastSave="0" documentId="8_{5422C94E-0370-4280-9281-CD3116C5F174}" xr6:coauthVersionLast="47" xr6:coauthVersionMax="47" xr10:uidLastSave="{00000000-0000-0000-0000-000000000000}"/>
  <bookViews>
    <workbookView xWindow="-60" yWindow="-60" windowWidth="15480" windowHeight="11640" xr2:uid="{5C52C86E-86F8-40BA-A246-900F89DDE86D}"/>
  </bookViews>
  <sheets>
    <sheet name="INFORME" sheetId="14" r:id="rId1"/>
    <sheet name="Art 11 # 3" sheetId="15" r:id="rId2"/>
  </sheets>
  <definedNames>
    <definedName name="_xlnm._FilterDatabase" localSheetId="0" hidden="1">INFORME!$A$8:$M$59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14" l="1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</calcChain>
</file>

<file path=xl/sharedStrings.xml><?xml version="1.0" encoding="utf-8"?>
<sst xmlns="http://schemas.openxmlformats.org/spreadsheetml/2006/main" count="270" uniqueCount="154">
  <si>
    <t>DEPARTAMENTO DE TESORERÍA -UDAF-</t>
  </si>
  <si>
    <t>MINISTERIO DE TRABAJO Y PREVISIÓN SOCIAL</t>
  </si>
  <si>
    <t xml:space="preserve">LISTADO DE VIAJES  NACIONALES E INTERNACIONALES  Y VIATICOS </t>
  </si>
  <si>
    <t>FEBRERO AÑO 2023</t>
  </si>
  <si>
    <t>Artículo 10, numeral 12 Ley de Acceso a la Información Pública</t>
  </si>
  <si>
    <t xml:space="preserve"> </t>
  </si>
  <si>
    <t>No.</t>
  </si>
  <si>
    <t>No. CUR</t>
  </si>
  <si>
    <t>NOMBRE</t>
  </si>
  <si>
    <t>RENGLÓN</t>
  </si>
  <si>
    <t>NIT</t>
  </si>
  <si>
    <t>FECHA COMISIÒN</t>
  </si>
  <si>
    <t>DEPENDENCIA</t>
  </si>
  <si>
    <t>LUGAR DE COMISIÓN</t>
  </si>
  <si>
    <t>OBJETIVO</t>
  </si>
  <si>
    <t>VIÁTICOS</t>
  </si>
  <si>
    <t>FECHA PAGO</t>
  </si>
  <si>
    <t>RENGLÓN PRESUPU</t>
  </si>
  <si>
    <t>Hugo Alberto Salazar Granados</t>
  </si>
  <si>
    <t>17 al 19/01</t>
  </si>
  <si>
    <t>Dir. Admin.</t>
  </si>
  <si>
    <t>Sololá y Chiquimula</t>
  </si>
  <si>
    <t>Traslado de personal de Consejo Técnico y Asesoría Jurídica.</t>
  </si>
  <si>
    <t>Claudia Yesenia Salazar Monterroso de Cermeño</t>
  </si>
  <si>
    <t>Consejo Técnico y Ases. Jurídica</t>
  </si>
  <si>
    <t>Diligenciamiento de expedientes judiciales.</t>
  </si>
  <si>
    <t>Rafael Eugenio Rodríguez Pellecer</t>
  </si>
  <si>
    <t>21 al 28/01</t>
  </si>
  <si>
    <t>Despacho Superior</t>
  </si>
  <si>
    <t>Ginebra, Suiza</t>
  </si>
  <si>
    <t>Participar en el Examen Periódico Universal (EPU).</t>
  </si>
  <si>
    <t>Guillermo Alejandro Turcios Hernández</t>
  </si>
  <si>
    <t>26/01 al 14/02</t>
  </si>
  <si>
    <t>PAM</t>
  </si>
  <si>
    <t>Petén, Izabal, Alta Verapaz, Baja Verapaz, Quiché, Huehuetenango, Chiquimula, Zacapa, El Progreso, Jutiapa, Jalapa, Santa Rosa, Sololá, Totonicapán, Quetzaltenango, Escuintla, Chimaltenango, Retalhuleu, Sacatepéquez, San Marcos y Suchitepéquez</t>
  </si>
  <si>
    <t>Traslado de personal del área de trabajo social del PAM, para realizar estudios socioeconómicos.</t>
  </si>
  <si>
    <t>Yenifer Marleny Maldonado Luna</t>
  </si>
  <si>
    <t>Empleo</t>
  </si>
  <si>
    <t>Chimaltenango</t>
  </si>
  <si>
    <t>Realización de kiosco de Empleo.</t>
  </si>
  <si>
    <t>Eleonora Mazariegos Escriba</t>
  </si>
  <si>
    <t>20 al 2/01</t>
  </si>
  <si>
    <t>Asuntos Internacionales</t>
  </si>
  <si>
    <t>José María Cardona</t>
  </si>
  <si>
    <t>24 al 27/01</t>
  </si>
  <si>
    <t>Santa Rosa</t>
  </si>
  <si>
    <t>Reunión con aliados estratégicos sobre tema de cursos para el presente año y entrega de diplomas de cursos recibidos en el año 2022.</t>
  </si>
  <si>
    <t>31/01 al 04/02</t>
  </si>
  <si>
    <t>Huehuetenango y Quetzaltenango</t>
  </si>
  <si>
    <t>Organizar grupos para las becas del mes de febrero PED.</t>
  </si>
  <si>
    <t>Astrid Mercedes Barillas Pérez</t>
  </si>
  <si>
    <t>26 al 27/01</t>
  </si>
  <si>
    <t xml:space="preserve">Quetzaltenango  </t>
  </si>
  <si>
    <t>Presentación del Programa "Beca Mi Primer Empleo", con asociaciones para crear alianzas del programa.</t>
  </si>
  <si>
    <t>Mirna Joana Veliz Aceituno</t>
  </si>
  <si>
    <t>Quetzaltenango</t>
  </si>
  <si>
    <t>Fredy Orlando Hernández Osorio</t>
  </si>
  <si>
    <t>16 al 18/01</t>
  </si>
  <si>
    <t>San Marcos</t>
  </si>
  <si>
    <t>Traslado de trabajadores por la Frontera de Tecún Umán.</t>
  </si>
  <si>
    <t>Luis Antonio Juárez Morales</t>
  </si>
  <si>
    <t>Saratosa, Florida, Estados Unidos</t>
  </si>
  <si>
    <t>Participar en el evento "Seasonal Empleyment Alliance".</t>
  </si>
  <si>
    <t>Maylin Dayana Guzmán Orellana</t>
  </si>
  <si>
    <t>Carlos Geovanni Molina Cetino</t>
  </si>
  <si>
    <t>08 y 09/02</t>
  </si>
  <si>
    <t>Comun. Social</t>
  </si>
  <si>
    <t>Alta Verapaz y Baja Verapaz</t>
  </si>
  <si>
    <t>Dar cobertura fotográfica en las visitas que realizará el Depto. De Salud y Seg. Ocupacional.</t>
  </si>
  <si>
    <t>César Humberto Melgar Obregón</t>
  </si>
  <si>
    <t xml:space="preserve">Petén </t>
  </si>
  <si>
    <t>Traslado de la Sub. Insp.de Trabajo a la Deleg. Dep. de Petén.</t>
  </si>
  <si>
    <t>Marlon Canahuí Can</t>
  </si>
  <si>
    <t>26/01 al 13/02</t>
  </si>
  <si>
    <t>Juan Francisco Rustrián García</t>
  </si>
  <si>
    <t>Gustavo Enrique Guzman Vásquez</t>
  </si>
  <si>
    <t>Juan Luis Rodríguez</t>
  </si>
  <si>
    <t>Rony Estuardo Navarro Godínez</t>
  </si>
  <si>
    <t>01 al 04/02</t>
  </si>
  <si>
    <t>Quetzaltenango y Huehuetenango</t>
  </si>
  <si>
    <t>25 y 26/01</t>
  </si>
  <si>
    <t>Escuintla</t>
  </si>
  <si>
    <t>Reunión con aliados estratégicos para onformación de grupos en ele marco del Programa de Empleo Digno.</t>
  </si>
  <si>
    <t>Guillermo Andrés Tello Morales</t>
  </si>
  <si>
    <t>Edy Rolando Hernández Huertas</t>
  </si>
  <si>
    <t>2400703K</t>
  </si>
  <si>
    <t>08 y 09/2</t>
  </si>
  <si>
    <t>Traslado de personal de la Unidad. De Com. Social.</t>
  </si>
  <si>
    <t>Glenys Magaly Alvarado Flores</t>
  </si>
  <si>
    <t>Visita técnica y reunión con autoridades municipales.</t>
  </si>
  <si>
    <t>31/01 al 02/02</t>
  </si>
  <si>
    <t xml:space="preserve">Baja Verapaz, Jutiapa, Chiquimula y Zacapa </t>
  </si>
  <si>
    <t>Visita técnica en Escuela Taller de Salamá y entrega de expedientes en las departamentales de educación de dichos departamentos, para certificación de procesos de participantes.</t>
  </si>
  <si>
    <t>Wendy Yadira Caldera Rivas</t>
  </si>
  <si>
    <t>Baja Verapaz, Chiquimula, Zacapa y Jutiapa</t>
  </si>
  <si>
    <t>Visita téncia en escuela taller de Salamá y entrega de expedientes en las departamentales de educación de dichos departamentos, para certificación de procesos de participantes.</t>
  </si>
  <si>
    <t>Sergio Emilio Cruz Lemus</t>
  </si>
  <si>
    <t>Jutiapa</t>
  </si>
  <si>
    <t>Traslado de personal de la Dir. Fomento a la Legalidad Laboral.</t>
  </si>
  <si>
    <t>Giovanna Gabriela Gutierrez Casado</t>
  </si>
  <si>
    <t>Bryan Alejandro Perdomo Vega</t>
  </si>
  <si>
    <t>José Carlos Marroquín Sarceño</t>
  </si>
  <si>
    <t>06 al 09/02</t>
  </si>
  <si>
    <t>Dir. Gral. Previsión</t>
  </si>
  <si>
    <t>Alta Verapaz</t>
  </si>
  <si>
    <t xml:space="preserve">Verificar condiciones de S.S.O. </t>
  </si>
  <si>
    <t>Guillermo Chitay Cotzajay</t>
  </si>
  <si>
    <t>Baja Verapaz</t>
  </si>
  <si>
    <t>Ronald Vinicio Rivera Moscoso</t>
  </si>
  <si>
    <t>Ingrid Jeannette Contreras Morales</t>
  </si>
  <si>
    <t>05 al 07/02</t>
  </si>
  <si>
    <t>Nueva York, Estados Unidos</t>
  </si>
  <si>
    <t>Participar en el 61o. Período de Sesiones de la Comisión del Desarrollo Social (CSocD por su siglas en Inglés).</t>
  </si>
  <si>
    <t>Stephanie María Del Sol Velasquez Bermudez</t>
  </si>
  <si>
    <t>07 al 09/02</t>
  </si>
  <si>
    <t>Ofic. Asuntos de Probidad</t>
  </si>
  <si>
    <t>Retalhuleu</t>
  </si>
  <si>
    <t>Realizar diligencias derivadas de la Oficina de Asuntos de Probidad.</t>
  </si>
  <si>
    <t>02 y 03/02</t>
  </si>
  <si>
    <t>Quetzaltenango y Alta Verapaz</t>
  </si>
  <si>
    <t>Traslado de personal de la Oficina Asuntos de Probidad.</t>
  </si>
  <si>
    <t>Angelica Marisol Diaz García</t>
  </si>
  <si>
    <t>Julio Onofre Santos Muñoz</t>
  </si>
  <si>
    <t>Chiquimula y Zacapa</t>
  </si>
  <si>
    <t>Traslado de personal de la UPAT.</t>
  </si>
  <si>
    <t>Wilmer Alexander Latin Ruiz</t>
  </si>
  <si>
    <t>09 al 11/02</t>
  </si>
  <si>
    <t xml:space="preserve">Huehuetenango </t>
  </si>
  <si>
    <t>Traslado de personal de la Sección de Trabajador con Discapacidad.</t>
  </si>
  <si>
    <t>Miguel Angel Solis Cipriano</t>
  </si>
  <si>
    <t>15 al 18/02</t>
  </si>
  <si>
    <t>Traslado de personal para actividades de notificación de nuevos beneficiarios del PAM.</t>
  </si>
  <si>
    <t>Iztvan Ezequiel Gramajo Vilchez</t>
  </si>
  <si>
    <t>Dir. Gral. Empleo</t>
  </si>
  <si>
    <t>Presentación del modelo de Ventanilla única de Empelo en Sipacate.</t>
  </si>
  <si>
    <t>09 al 12/02</t>
  </si>
  <si>
    <t>Izabal, Chiquimula y El Progreso</t>
  </si>
  <si>
    <t>Conformación de grupos de becas para el mes de marzo, entrega de diplomas a capacitados en el año 2022 y clausura de cursos.</t>
  </si>
  <si>
    <t>Gilberto Sirin Coroy</t>
  </si>
  <si>
    <t>14 y  15/02</t>
  </si>
  <si>
    <t>Francisco José Fuentes Lucero</t>
  </si>
  <si>
    <t>14 y 15/02</t>
  </si>
  <si>
    <t>Diligenciamiento y evacuación de audiencia en expedientes judiciales.</t>
  </si>
  <si>
    <t>Mateo Pérez López</t>
  </si>
  <si>
    <t>Traslado de personal Oficina de Probidad</t>
  </si>
  <si>
    <t>*** Viáticos con fechas anteriores, fueron liquidados en el mes de febrero de 2023</t>
  </si>
  <si>
    <t xml:space="preserve">INFORME DE GASTOS  Y VIÁTICOS DE  DELEGACIONES AL EXTERIOR DEL PAIS </t>
  </si>
  <si>
    <t>FEBERO 2023</t>
  </si>
  <si>
    <t>Artículo 11, numeral 3 Ley de Acceso a la Información Pública</t>
  </si>
  <si>
    <t>Dependencia</t>
  </si>
  <si>
    <t>BOLETO</t>
  </si>
  <si>
    <t>VIATICOS</t>
  </si>
  <si>
    <t>RENGLON PRESUPU</t>
  </si>
  <si>
    <t>*** Viáticos con fechas anteriores, fueron liquidados en el mes de febrero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</si>
</sst>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Q&quot;* #,##0.00_);_(&quot;Q&quot;* \(#,##0.00\);_(&quot;Q&quot;* &quot;-&quot;??_);_(@_)"/>
    <numFmt numFmtId="165" formatCode="&quot; Q&quot;#,##0.00\ ;&quot; Q(&quot;#,##0.00\);&quot; Q-&quot;#\ ;@\ "/>
    <numFmt numFmtId="166" formatCode="_-* #,##0.00\ _Q_-;\-* #,##0.00\ _Q_-;_-* &quot;-&quot;??\ _Q_-;_-@_-"/>
  </numFmts>
  <fonts count="16"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Mangal"/>
      <family val="2"/>
    </font>
    <font>
      <sz val="10"/>
      <name val="Arial"/>
      <family val="2"/>
    </font>
    <font>
      <b/>
      <sz val="10"/>
      <name val="Arial"/>
      <family val="2"/>
    </font>
    <font>
      <b/>
      <sz val="22"/>
      <name val="Georgia"/>
      <family val="1"/>
    </font>
    <font>
      <b/>
      <sz val="18"/>
      <name val="Georgia"/>
      <family val="1"/>
    </font>
    <font>
      <b/>
      <sz val="12"/>
      <name val="Tahoma"/>
      <family val="2"/>
    </font>
    <font>
      <b/>
      <sz val="20"/>
      <name val="Georgia"/>
      <family val="1"/>
    </font>
    <font>
      <sz val="18"/>
      <name val="Arial"/>
      <family val="2"/>
    </font>
    <font>
      <b/>
      <sz val="10"/>
      <name val="Tahoma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6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3" fillId="0" borderId="0" applyFill="0" applyBorder="0" applyAlignment="0" applyProtection="0"/>
    <xf numFmtId="0" fontId="14" fillId="0" borderId="0"/>
    <xf numFmtId="0" fontId="15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1" xfId="2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64" fontId="6" fillId="0" borderId="0" xfId="2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0" fillId="0" borderId="0" xfId="2" applyFont="1" applyFill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164" fontId="2" fillId="0" borderId="0" xfId="2" applyFont="1" applyFill="1" applyBorder="1" applyAlignment="1">
      <alignment horizontal="center"/>
    </xf>
    <xf numFmtId="164" fontId="12" fillId="0" borderId="0" xfId="2" applyFont="1" applyFill="1" applyBorder="1" applyAlignment="1">
      <alignment horizontal="center"/>
    </xf>
    <xf numFmtId="164" fontId="13" fillId="0" borderId="0" xfId="2" applyFont="1" applyFill="1"/>
    <xf numFmtId="164" fontId="0" fillId="0" borderId="0" xfId="2" applyFont="1" applyFill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</cellXfs>
  <cellStyles count="8">
    <cellStyle name="Millares 2" xfId="1" xr:uid="{8293CCA5-7831-46E4-9226-457EA337CD64}"/>
    <cellStyle name="Moneda" xfId="2" builtinId="4"/>
    <cellStyle name="Moneda 2" xfId="3" xr:uid="{392F2C24-8A3A-4F82-9546-5F899C5DE084}"/>
    <cellStyle name="Moneda 3" xfId="4" xr:uid="{EE7BF57D-FC90-4EE7-AF2A-3AE71B7EF974}"/>
    <cellStyle name="Normal" xfId="0" builtinId="0"/>
    <cellStyle name="Normal 2" xfId="5" xr:uid="{194B9FA0-F272-48E6-9344-09960C7E9570}"/>
    <cellStyle name="Normal 3" xfId="6" xr:uid="{2F07783C-3BE3-4AC0-9579-29F7E0FD8A04}"/>
    <cellStyle name="Normal 3 2" xfId="7" xr:uid="{02ADF352-15C7-4FD9-A56C-D1639C28B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4998-9F06-4258-AC55-F0612AFF9AF5}">
  <dimension ref="A1:L69"/>
  <sheetViews>
    <sheetView showGridLines="0" tabSelected="1" topLeftCell="A40" zoomScale="86" zoomScaleNormal="86" workbookViewId="0">
      <selection activeCell="I54" sqref="I54"/>
    </sheetView>
  </sheetViews>
  <sheetFormatPr defaultColWidth="11.42578125" defaultRowHeight="12.75"/>
  <cols>
    <col min="1" max="1" width="8" customWidth="1"/>
    <col min="2" max="2" width="10.42578125" customWidth="1"/>
    <col min="3" max="3" width="51" customWidth="1"/>
    <col min="4" max="4" width="12.5703125" customWidth="1"/>
    <col min="5" max="5" width="14.5703125" customWidth="1"/>
    <col min="6" max="6" width="24.7109375" customWidth="1"/>
    <col min="7" max="7" width="23.28515625" customWidth="1"/>
    <col min="8" max="8" width="21" customWidth="1"/>
    <col min="9" max="9" width="46.5703125" customWidth="1"/>
    <col min="10" max="10" width="16" style="24" bestFit="1" customWidth="1"/>
    <col min="11" max="11" width="13.42578125" customWidth="1"/>
    <col min="12" max="12" width="12.28515625" style="1" bestFit="1" customWidth="1"/>
  </cols>
  <sheetData>
    <row r="1" spans="1:12" ht="27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7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7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27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ht="27">
      <c r="A5" s="14"/>
      <c r="B5" s="14"/>
      <c r="C5" s="14"/>
      <c r="D5" s="14"/>
      <c r="E5" s="14"/>
      <c r="F5" s="14"/>
      <c r="G5" s="14"/>
      <c r="H5" s="14"/>
      <c r="I5" s="14"/>
      <c r="J5" s="15"/>
      <c r="K5" s="14"/>
    </row>
    <row r="6" spans="1:12" ht="23.25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">
      <c r="C7" s="16" t="s">
        <v>5</v>
      </c>
      <c r="J7" s="17"/>
    </row>
    <row r="8" spans="1:12" ht="31.5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11" t="s">
        <v>15</v>
      </c>
      <c r="K8" s="7" t="s">
        <v>16</v>
      </c>
      <c r="L8" s="8" t="s">
        <v>17</v>
      </c>
    </row>
    <row r="9" spans="1:12" ht="31.5">
      <c r="A9" s="7">
        <v>1</v>
      </c>
      <c r="B9" s="7">
        <v>159</v>
      </c>
      <c r="C9" s="7" t="s">
        <v>18</v>
      </c>
      <c r="D9" s="7">
        <v>29</v>
      </c>
      <c r="E9" s="7">
        <v>14139634</v>
      </c>
      <c r="F9" s="7" t="s">
        <v>19</v>
      </c>
      <c r="G9" s="7" t="s">
        <v>20</v>
      </c>
      <c r="H9" s="7" t="s">
        <v>21</v>
      </c>
      <c r="I9" s="7" t="s">
        <v>22</v>
      </c>
      <c r="J9" s="11">
        <v>855</v>
      </c>
      <c r="K9" s="9">
        <v>44957</v>
      </c>
      <c r="L9" s="8">
        <v>136</v>
      </c>
    </row>
    <row r="10" spans="1:12" ht="31.5">
      <c r="A10" s="7">
        <v>2</v>
      </c>
      <c r="B10" s="7">
        <v>159</v>
      </c>
      <c r="C10" s="7" t="s">
        <v>23</v>
      </c>
      <c r="D10" s="7">
        <v>29</v>
      </c>
      <c r="E10" s="7">
        <v>59534834</v>
      </c>
      <c r="F10" s="7" t="s">
        <v>19</v>
      </c>
      <c r="G10" s="7" t="s">
        <v>24</v>
      </c>
      <c r="H10" s="7" t="s">
        <v>21</v>
      </c>
      <c r="I10" s="7" t="s">
        <v>25</v>
      </c>
      <c r="J10" s="11">
        <v>843</v>
      </c>
      <c r="K10" s="9">
        <v>44959</v>
      </c>
      <c r="L10" s="8">
        <v>136</v>
      </c>
    </row>
    <row r="11" spans="1:12" ht="31.5">
      <c r="A11" s="7">
        <f>1+A10</f>
        <v>3</v>
      </c>
      <c r="B11" s="7">
        <v>159</v>
      </c>
      <c r="C11" s="7" t="s">
        <v>26</v>
      </c>
      <c r="D11" s="7">
        <v>11</v>
      </c>
      <c r="E11" s="7">
        <v>54460212</v>
      </c>
      <c r="F11" s="7" t="s">
        <v>27</v>
      </c>
      <c r="G11" s="7" t="s">
        <v>28</v>
      </c>
      <c r="H11" s="7" t="s">
        <v>29</v>
      </c>
      <c r="I11" s="7" t="s">
        <v>30</v>
      </c>
      <c r="J11" s="11">
        <v>21894.86</v>
      </c>
      <c r="K11" s="9">
        <v>44967</v>
      </c>
      <c r="L11" s="8">
        <v>131</v>
      </c>
    </row>
    <row r="12" spans="1:12" ht="305.25" customHeight="1">
      <c r="A12" s="7">
        <f t="shared" ref="A12:A56" si="0">1+A11</f>
        <v>4</v>
      </c>
      <c r="B12" s="7">
        <v>159</v>
      </c>
      <c r="C12" s="7" t="s">
        <v>31</v>
      </c>
      <c r="D12" s="7">
        <v>29</v>
      </c>
      <c r="E12" s="7">
        <v>42222893</v>
      </c>
      <c r="F12" s="7" t="s">
        <v>32</v>
      </c>
      <c r="G12" s="7" t="s">
        <v>33</v>
      </c>
      <c r="H12" s="7" t="s">
        <v>34</v>
      </c>
      <c r="I12" s="7" t="s">
        <v>35</v>
      </c>
      <c r="J12" s="11">
        <v>2366</v>
      </c>
      <c r="K12" s="9">
        <v>44972</v>
      </c>
      <c r="L12" s="8">
        <v>136</v>
      </c>
    </row>
    <row r="13" spans="1:12" ht="22.5" customHeight="1">
      <c r="A13" s="7">
        <f t="shared" si="0"/>
        <v>5</v>
      </c>
      <c r="B13" s="7">
        <v>159</v>
      </c>
      <c r="C13" s="7" t="s">
        <v>36</v>
      </c>
      <c r="D13" s="7">
        <v>29</v>
      </c>
      <c r="E13" s="7">
        <v>93387407</v>
      </c>
      <c r="F13" s="9">
        <v>44953</v>
      </c>
      <c r="G13" s="7" t="s">
        <v>37</v>
      </c>
      <c r="H13" s="7" t="s">
        <v>38</v>
      </c>
      <c r="I13" s="7" t="s">
        <v>39</v>
      </c>
      <c r="J13" s="11">
        <v>105</v>
      </c>
      <c r="K13" s="9">
        <v>44961</v>
      </c>
      <c r="L13" s="8">
        <v>136</v>
      </c>
    </row>
    <row r="14" spans="1:12" ht="31.5">
      <c r="A14" s="7">
        <f t="shared" si="0"/>
        <v>6</v>
      </c>
      <c r="B14" s="7">
        <v>159</v>
      </c>
      <c r="C14" s="7" t="s">
        <v>40</v>
      </c>
      <c r="D14" s="7">
        <v>11</v>
      </c>
      <c r="E14" s="7">
        <v>8075166</v>
      </c>
      <c r="F14" s="7" t="s">
        <v>41</v>
      </c>
      <c r="G14" s="7" t="s">
        <v>42</v>
      </c>
      <c r="H14" s="7" t="s">
        <v>29</v>
      </c>
      <c r="I14" s="7" t="s">
        <v>30</v>
      </c>
      <c r="J14" s="11">
        <v>23542.86</v>
      </c>
      <c r="K14" s="9">
        <v>44967</v>
      </c>
      <c r="L14" s="8">
        <v>131</v>
      </c>
    </row>
    <row r="15" spans="1:12" ht="63">
      <c r="A15" s="7">
        <f t="shared" si="0"/>
        <v>7</v>
      </c>
      <c r="B15" s="7">
        <v>159</v>
      </c>
      <c r="C15" s="7" t="s">
        <v>43</v>
      </c>
      <c r="D15" s="7">
        <v>29</v>
      </c>
      <c r="E15" s="7">
        <v>17260922</v>
      </c>
      <c r="F15" s="7" t="s">
        <v>44</v>
      </c>
      <c r="G15" s="7" t="s">
        <v>37</v>
      </c>
      <c r="H15" s="7" t="s">
        <v>45</v>
      </c>
      <c r="I15" s="7" t="s">
        <v>46</v>
      </c>
      <c r="J15" s="11">
        <v>1400</v>
      </c>
      <c r="K15" s="9">
        <v>45229</v>
      </c>
      <c r="L15" s="8">
        <v>136</v>
      </c>
    </row>
    <row r="16" spans="1:12" ht="50.25" customHeight="1">
      <c r="A16" s="7">
        <f t="shared" si="0"/>
        <v>8</v>
      </c>
      <c r="B16" s="7">
        <v>159</v>
      </c>
      <c r="C16" s="7" t="s">
        <v>43</v>
      </c>
      <c r="D16" s="7">
        <v>29</v>
      </c>
      <c r="E16" s="7">
        <v>17260922</v>
      </c>
      <c r="F16" s="7" t="s">
        <v>47</v>
      </c>
      <c r="G16" s="7" t="s">
        <v>37</v>
      </c>
      <c r="H16" s="7" t="s">
        <v>48</v>
      </c>
      <c r="I16" s="7" t="s">
        <v>49</v>
      </c>
      <c r="J16" s="11">
        <v>1770</v>
      </c>
      <c r="K16" s="9">
        <v>44963</v>
      </c>
      <c r="L16" s="8">
        <v>136</v>
      </c>
    </row>
    <row r="17" spans="1:12" ht="47.25">
      <c r="A17" s="7">
        <f t="shared" si="0"/>
        <v>9</v>
      </c>
      <c r="B17" s="7">
        <v>159</v>
      </c>
      <c r="C17" s="7" t="s">
        <v>50</v>
      </c>
      <c r="D17" s="7">
        <v>29</v>
      </c>
      <c r="E17" s="7">
        <v>93462786</v>
      </c>
      <c r="F17" s="7" t="s">
        <v>51</v>
      </c>
      <c r="G17" s="7" t="s">
        <v>37</v>
      </c>
      <c r="H17" s="7" t="s">
        <v>52</v>
      </c>
      <c r="I17" s="7" t="s">
        <v>53</v>
      </c>
      <c r="J17" s="11">
        <v>270</v>
      </c>
      <c r="K17" s="9">
        <v>44960</v>
      </c>
      <c r="L17" s="8">
        <v>136</v>
      </c>
    </row>
    <row r="18" spans="1:12" ht="47.25">
      <c r="A18" s="7">
        <f t="shared" si="0"/>
        <v>10</v>
      </c>
      <c r="B18" s="7">
        <v>159</v>
      </c>
      <c r="C18" s="7" t="s">
        <v>54</v>
      </c>
      <c r="D18" s="7">
        <v>29</v>
      </c>
      <c r="E18" s="7">
        <v>58528318</v>
      </c>
      <c r="F18" s="7" t="s">
        <v>51</v>
      </c>
      <c r="G18" s="7" t="s">
        <v>37</v>
      </c>
      <c r="H18" s="7" t="s">
        <v>55</v>
      </c>
      <c r="I18" s="7" t="s">
        <v>53</v>
      </c>
      <c r="J18" s="11">
        <v>280</v>
      </c>
      <c r="K18" s="9">
        <v>44960</v>
      </c>
      <c r="L18" s="8">
        <v>136</v>
      </c>
    </row>
    <row r="19" spans="1:12" ht="31.5">
      <c r="A19" s="7">
        <f t="shared" si="0"/>
        <v>11</v>
      </c>
      <c r="B19" s="7">
        <v>159</v>
      </c>
      <c r="C19" s="7" t="s">
        <v>56</v>
      </c>
      <c r="D19" s="7">
        <v>29</v>
      </c>
      <c r="E19" s="7">
        <v>83592733</v>
      </c>
      <c r="F19" s="7" t="s">
        <v>57</v>
      </c>
      <c r="G19" s="7" t="s">
        <v>37</v>
      </c>
      <c r="H19" s="7" t="s">
        <v>58</v>
      </c>
      <c r="I19" s="7" t="s">
        <v>59</v>
      </c>
      <c r="J19" s="11">
        <v>567.4</v>
      </c>
      <c r="K19" s="9">
        <v>44957</v>
      </c>
      <c r="L19" s="8">
        <v>136</v>
      </c>
    </row>
    <row r="20" spans="1:12" ht="31.5">
      <c r="A20" s="7">
        <f t="shared" si="0"/>
        <v>12</v>
      </c>
      <c r="B20" s="7">
        <v>159</v>
      </c>
      <c r="C20" s="7" t="s">
        <v>60</v>
      </c>
      <c r="D20" s="7">
        <v>29</v>
      </c>
      <c r="E20" s="7">
        <v>89282361</v>
      </c>
      <c r="F20" s="7" t="s">
        <v>57</v>
      </c>
      <c r="G20" s="7" t="s">
        <v>37</v>
      </c>
      <c r="H20" s="7" t="s">
        <v>61</v>
      </c>
      <c r="I20" s="7" t="s">
        <v>62</v>
      </c>
      <c r="J20" s="11">
        <v>7848.8</v>
      </c>
      <c r="K20" s="9">
        <v>44937</v>
      </c>
      <c r="L20" s="8">
        <v>136</v>
      </c>
    </row>
    <row r="21" spans="1:12" ht="15.75">
      <c r="A21" s="7">
        <f t="shared" si="0"/>
        <v>13</v>
      </c>
      <c r="B21" s="7">
        <v>159</v>
      </c>
      <c r="C21" s="7" t="s">
        <v>63</v>
      </c>
      <c r="D21" s="7">
        <v>29</v>
      </c>
      <c r="E21" s="7">
        <v>10917561</v>
      </c>
      <c r="F21" s="9">
        <v>44953</v>
      </c>
      <c r="G21" s="7" t="s">
        <v>37</v>
      </c>
      <c r="H21" s="7" t="s">
        <v>38</v>
      </c>
      <c r="I21" s="7" t="s">
        <v>39</v>
      </c>
      <c r="J21" s="11">
        <v>104</v>
      </c>
      <c r="K21" s="9">
        <v>44958</v>
      </c>
      <c r="L21" s="8">
        <v>136</v>
      </c>
    </row>
    <row r="22" spans="1:12" ht="47.25">
      <c r="A22" s="7">
        <f t="shared" si="0"/>
        <v>14</v>
      </c>
      <c r="B22" s="7">
        <v>159</v>
      </c>
      <c r="C22" s="7" t="s">
        <v>64</v>
      </c>
      <c r="D22" s="7">
        <v>11</v>
      </c>
      <c r="E22" s="7">
        <v>9722777</v>
      </c>
      <c r="F22" s="7" t="s">
        <v>65</v>
      </c>
      <c r="G22" s="7" t="s">
        <v>66</v>
      </c>
      <c r="H22" s="7" t="s">
        <v>67</v>
      </c>
      <c r="I22" s="7" t="s">
        <v>68</v>
      </c>
      <c r="J22" s="11">
        <v>630</v>
      </c>
      <c r="K22" s="9">
        <v>44969</v>
      </c>
      <c r="L22" s="8">
        <v>133</v>
      </c>
    </row>
    <row r="23" spans="1:12" ht="31.5">
      <c r="A23" s="7">
        <f t="shared" si="0"/>
        <v>15</v>
      </c>
      <c r="B23" s="7">
        <v>185</v>
      </c>
      <c r="C23" s="7" t="s">
        <v>69</v>
      </c>
      <c r="D23" s="7">
        <v>29</v>
      </c>
      <c r="E23" s="7">
        <v>62991965</v>
      </c>
      <c r="F23" s="7" t="s">
        <v>19</v>
      </c>
      <c r="G23" s="7" t="s">
        <v>20</v>
      </c>
      <c r="H23" s="7" t="s">
        <v>70</v>
      </c>
      <c r="I23" s="7" t="s">
        <v>71</v>
      </c>
      <c r="J23" s="11">
        <v>891</v>
      </c>
      <c r="K23" s="9">
        <v>44949</v>
      </c>
      <c r="L23" s="8">
        <v>136</v>
      </c>
    </row>
    <row r="24" spans="1:12" ht="283.5">
      <c r="A24" s="7">
        <f t="shared" si="0"/>
        <v>16</v>
      </c>
      <c r="B24" s="7">
        <v>185</v>
      </c>
      <c r="C24" s="7" t="s">
        <v>72</v>
      </c>
      <c r="D24" s="7">
        <v>29</v>
      </c>
      <c r="E24" s="7">
        <v>50759647</v>
      </c>
      <c r="F24" s="7" t="s">
        <v>73</v>
      </c>
      <c r="G24" s="7" t="s">
        <v>33</v>
      </c>
      <c r="H24" s="7" t="s">
        <v>34</v>
      </c>
      <c r="I24" s="7" t="s">
        <v>35</v>
      </c>
      <c r="J24" s="11">
        <v>3137.4</v>
      </c>
      <c r="K24" s="9">
        <v>44972</v>
      </c>
      <c r="L24" s="8">
        <v>136</v>
      </c>
    </row>
    <row r="25" spans="1:12" ht="283.5">
      <c r="A25" s="7">
        <f t="shared" si="0"/>
        <v>17</v>
      </c>
      <c r="B25" s="7">
        <v>185</v>
      </c>
      <c r="C25" s="7" t="s">
        <v>74</v>
      </c>
      <c r="D25" s="7">
        <v>29</v>
      </c>
      <c r="E25" s="7">
        <v>12536814</v>
      </c>
      <c r="F25" s="7" t="s">
        <v>73</v>
      </c>
      <c r="G25" s="7" t="s">
        <v>33</v>
      </c>
      <c r="H25" s="7" t="s">
        <v>34</v>
      </c>
      <c r="I25" s="7" t="s">
        <v>35</v>
      </c>
      <c r="J25" s="11">
        <v>3201</v>
      </c>
      <c r="K25" s="9">
        <v>44972</v>
      </c>
      <c r="L25" s="8">
        <v>136</v>
      </c>
    </row>
    <row r="26" spans="1:12" ht="283.5">
      <c r="A26" s="7">
        <f t="shared" si="0"/>
        <v>18</v>
      </c>
      <c r="B26" s="7">
        <v>185</v>
      </c>
      <c r="C26" s="7" t="s">
        <v>75</v>
      </c>
      <c r="D26" s="7">
        <v>29</v>
      </c>
      <c r="E26" s="7">
        <v>11909366</v>
      </c>
      <c r="F26" s="7" t="s">
        <v>73</v>
      </c>
      <c r="G26" s="7" t="s">
        <v>33</v>
      </c>
      <c r="H26" s="7" t="s">
        <v>34</v>
      </c>
      <c r="I26" s="7" t="s">
        <v>35</v>
      </c>
      <c r="J26" s="11">
        <v>4435.5</v>
      </c>
      <c r="K26" s="9">
        <v>44972</v>
      </c>
      <c r="L26" s="8">
        <v>136</v>
      </c>
    </row>
    <row r="27" spans="1:12" ht="283.5">
      <c r="A27" s="7">
        <f t="shared" si="0"/>
        <v>19</v>
      </c>
      <c r="B27" s="7">
        <v>185</v>
      </c>
      <c r="C27" s="7" t="s">
        <v>76</v>
      </c>
      <c r="D27" s="7">
        <v>29</v>
      </c>
      <c r="E27" s="7">
        <v>26409739</v>
      </c>
      <c r="F27" s="7" t="s">
        <v>73</v>
      </c>
      <c r="G27" s="7" t="s">
        <v>33</v>
      </c>
      <c r="H27" s="7" t="s">
        <v>34</v>
      </c>
      <c r="I27" s="7" t="s">
        <v>35</v>
      </c>
      <c r="J27" s="11">
        <v>2792</v>
      </c>
      <c r="K27" s="9">
        <v>44972</v>
      </c>
      <c r="L27" s="8">
        <v>136</v>
      </c>
    </row>
    <row r="28" spans="1:12" ht="49.5" customHeight="1">
      <c r="A28" s="7">
        <f t="shared" si="0"/>
        <v>20</v>
      </c>
      <c r="B28" s="7">
        <v>185</v>
      </c>
      <c r="C28" s="7" t="s">
        <v>77</v>
      </c>
      <c r="D28" s="7">
        <v>29</v>
      </c>
      <c r="E28" s="7">
        <v>38471507</v>
      </c>
      <c r="F28" s="7" t="s">
        <v>78</v>
      </c>
      <c r="G28" s="7" t="s">
        <v>37</v>
      </c>
      <c r="H28" s="7" t="s">
        <v>79</v>
      </c>
      <c r="I28" s="7" t="s">
        <v>49</v>
      </c>
      <c r="J28" s="11">
        <v>1432</v>
      </c>
      <c r="K28" s="9">
        <v>44966</v>
      </c>
      <c r="L28" s="8">
        <v>136</v>
      </c>
    </row>
    <row r="29" spans="1:12" ht="47.25">
      <c r="A29" s="7">
        <f t="shared" si="0"/>
        <v>21</v>
      </c>
      <c r="B29" s="7">
        <v>185</v>
      </c>
      <c r="C29" s="7" t="s">
        <v>77</v>
      </c>
      <c r="D29" s="7">
        <v>29</v>
      </c>
      <c r="E29" s="7">
        <v>38471507</v>
      </c>
      <c r="F29" s="7" t="s">
        <v>80</v>
      </c>
      <c r="G29" s="7" t="s">
        <v>37</v>
      </c>
      <c r="H29" s="7" t="s">
        <v>81</v>
      </c>
      <c r="I29" s="7" t="s">
        <v>82</v>
      </c>
      <c r="J29" s="11">
        <v>519</v>
      </c>
      <c r="K29" s="9">
        <v>44956</v>
      </c>
      <c r="L29" s="8">
        <v>136</v>
      </c>
    </row>
    <row r="30" spans="1:12" ht="31.5">
      <c r="A30" s="7">
        <f t="shared" si="0"/>
        <v>22</v>
      </c>
      <c r="B30" s="7">
        <v>185</v>
      </c>
      <c r="C30" s="7" t="s">
        <v>83</v>
      </c>
      <c r="D30" s="7">
        <v>29</v>
      </c>
      <c r="E30" s="7">
        <v>11205145</v>
      </c>
      <c r="F30" s="9">
        <v>44951</v>
      </c>
      <c r="G30" s="7" t="s">
        <v>37</v>
      </c>
      <c r="H30" s="7" t="s">
        <v>55</v>
      </c>
      <c r="I30" s="7" t="s">
        <v>59</v>
      </c>
      <c r="J30" s="11">
        <v>552.1</v>
      </c>
      <c r="K30" s="9">
        <v>44956</v>
      </c>
      <c r="L30" s="8">
        <v>136</v>
      </c>
    </row>
    <row r="31" spans="1:12" ht="31.5">
      <c r="A31" s="7">
        <f t="shared" si="0"/>
        <v>23</v>
      </c>
      <c r="B31" s="7">
        <v>185</v>
      </c>
      <c r="C31" s="7" t="s">
        <v>84</v>
      </c>
      <c r="D31" s="7">
        <v>29</v>
      </c>
      <c r="E31" s="7" t="s">
        <v>85</v>
      </c>
      <c r="F31" s="7" t="s">
        <v>86</v>
      </c>
      <c r="G31" s="7" t="s">
        <v>20</v>
      </c>
      <c r="H31" s="7" t="s">
        <v>67</v>
      </c>
      <c r="I31" s="7" t="s">
        <v>87</v>
      </c>
      <c r="J31" s="11">
        <v>613</v>
      </c>
      <c r="K31" s="9">
        <v>44970</v>
      </c>
      <c r="L31" s="8">
        <v>136</v>
      </c>
    </row>
    <row r="32" spans="1:12" ht="31.5">
      <c r="A32" s="7">
        <f t="shared" si="0"/>
        <v>24</v>
      </c>
      <c r="B32" s="7">
        <v>185</v>
      </c>
      <c r="C32" s="7" t="s">
        <v>88</v>
      </c>
      <c r="D32" s="7">
        <v>29</v>
      </c>
      <c r="E32" s="7">
        <v>39409252</v>
      </c>
      <c r="F32" s="9">
        <v>44951</v>
      </c>
      <c r="G32" s="10" t="s">
        <v>37</v>
      </c>
      <c r="H32" s="7" t="s">
        <v>55</v>
      </c>
      <c r="I32" s="7" t="s">
        <v>89</v>
      </c>
      <c r="J32" s="11">
        <v>139</v>
      </c>
      <c r="K32" s="9">
        <v>44956</v>
      </c>
      <c r="L32" s="8">
        <v>136</v>
      </c>
    </row>
    <row r="33" spans="1:12" ht="94.5">
      <c r="A33" s="7">
        <f t="shared" si="0"/>
        <v>25</v>
      </c>
      <c r="B33" s="7">
        <v>185</v>
      </c>
      <c r="C33" s="7" t="s">
        <v>88</v>
      </c>
      <c r="D33" s="7">
        <v>29</v>
      </c>
      <c r="E33" s="7">
        <v>39409252</v>
      </c>
      <c r="F33" s="7" t="s">
        <v>90</v>
      </c>
      <c r="G33" s="7" t="s">
        <v>37</v>
      </c>
      <c r="H33" s="7" t="s">
        <v>91</v>
      </c>
      <c r="I33" s="7" t="s">
        <v>92</v>
      </c>
      <c r="J33" s="11">
        <v>687.5</v>
      </c>
      <c r="K33" s="9">
        <v>44964</v>
      </c>
      <c r="L33" s="8">
        <v>136</v>
      </c>
    </row>
    <row r="34" spans="1:12" ht="31.5">
      <c r="A34" s="7">
        <f t="shared" si="0"/>
        <v>26</v>
      </c>
      <c r="B34" s="7">
        <v>185</v>
      </c>
      <c r="C34" s="7" t="s">
        <v>93</v>
      </c>
      <c r="D34" s="7">
        <v>29</v>
      </c>
      <c r="E34" s="7">
        <v>16936981</v>
      </c>
      <c r="F34" s="9">
        <v>44951</v>
      </c>
      <c r="G34" s="7" t="s">
        <v>37</v>
      </c>
      <c r="H34" s="7" t="s">
        <v>55</v>
      </c>
      <c r="I34" s="7" t="s">
        <v>89</v>
      </c>
      <c r="J34" s="11">
        <v>80</v>
      </c>
      <c r="K34" s="9">
        <v>44956</v>
      </c>
      <c r="L34" s="8">
        <v>136</v>
      </c>
    </row>
    <row r="35" spans="1:12" ht="94.5">
      <c r="A35" s="7">
        <f t="shared" si="0"/>
        <v>27</v>
      </c>
      <c r="B35" s="7">
        <v>185</v>
      </c>
      <c r="C35" s="7" t="s">
        <v>93</v>
      </c>
      <c r="D35" s="7">
        <v>29</v>
      </c>
      <c r="E35" s="7">
        <v>16936981</v>
      </c>
      <c r="F35" s="7" t="s">
        <v>90</v>
      </c>
      <c r="G35" s="7" t="s">
        <v>37</v>
      </c>
      <c r="H35" s="7" t="s">
        <v>94</v>
      </c>
      <c r="I35" s="7" t="s">
        <v>95</v>
      </c>
      <c r="J35" s="11">
        <v>680.5</v>
      </c>
      <c r="K35" s="9">
        <v>44964</v>
      </c>
      <c r="L35" s="8">
        <v>136</v>
      </c>
    </row>
    <row r="36" spans="1:12" ht="31.5">
      <c r="A36" s="7">
        <f t="shared" si="0"/>
        <v>28</v>
      </c>
      <c r="B36" s="7">
        <v>185</v>
      </c>
      <c r="C36" s="7" t="s">
        <v>96</v>
      </c>
      <c r="D36" s="7">
        <v>29</v>
      </c>
      <c r="E36" s="7">
        <v>26665522</v>
      </c>
      <c r="F36" s="9">
        <v>44959</v>
      </c>
      <c r="G36" s="7" t="s">
        <v>20</v>
      </c>
      <c r="H36" s="7" t="s">
        <v>97</v>
      </c>
      <c r="I36" s="7" t="s">
        <v>98</v>
      </c>
      <c r="J36" s="11">
        <v>210</v>
      </c>
      <c r="K36" s="9">
        <v>44963</v>
      </c>
      <c r="L36" s="8">
        <v>136</v>
      </c>
    </row>
    <row r="37" spans="1:12" ht="15.75">
      <c r="A37" s="7">
        <f t="shared" si="0"/>
        <v>29</v>
      </c>
      <c r="B37" s="7">
        <v>185</v>
      </c>
      <c r="C37" s="7" t="s">
        <v>99</v>
      </c>
      <c r="D37" s="7">
        <v>29</v>
      </c>
      <c r="E37" s="7">
        <v>69638659</v>
      </c>
      <c r="F37" s="9">
        <v>44953</v>
      </c>
      <c r="G37" s="7" t="s">
        <v>37</v>
      </c>
      <c r="H37" s="7" t="s">
        <v>38</v>
      </c>
      <c r="I37" s="7" t="s">
        <v>39</v>
      </c>
      <c r="J37" s="11">
        <v>99</v>
      </c>
      <c r="K37" s="9">
        <v>44959</v>
      </c>
      <c r="L37" s="8">
        <v>136</v>
      </c>
    </row>
    <row r="38" spans="1:12" ht="15.75">
      <c r="A38" s="7">
        <f t="shared" si="0"/>
        <v>30</v>
      </c>
      <c r="B38" s="7">
        <v>185</v>
      </c>
      <c r="C38" s="7" t="s">
        <v>100</v>
      </c>
      <c r="D38" s="7">
        <v>29</v>
      </c>
      <c r="E38" s="7">
        <v>96669683</v>
      </c>
      <c r="F38" s="9">
        <v>44953</v>
      </c>
      <c r="G38" s="7" t="s">
        <v>37</v>
      </c>
      <c r="H38" s="7" t="s">
        <v>38</v>
      </c>
      <c r="I38" s="7" t="s">
        <v>39</v>
      </c>
      <c r="J38" s="11">
        <v>102.5</v>
      </c>
      <c r="K38" s="9">
        <v>44958</v>
      </c>
      <c r="L38" s="8"/>
    </row>
    <row r="39" spans="1:12" ht="15.75">
      <c r="A39" s="7">
        <f t="shared" si="0"/>
        <v>31</v>
      </c>
      <c r="B39" s="7">
        <v>441</v>
      </c>
      <c r="C39" s="7" t="s">
        <v>101</v>
      </c>
      <c r="D39" s="7">
        <v>29</v>
      </c>
      <c r="E39" s="7">
        <v>87432714</v>
      </c>
      <c r="F39" s="7" t="s">
        <v>102</v>
      </c>
      <c r="G39" s="7" t="s">
        <v>103</v>
      </c>
      <c r="H39" s="7" t="s">
        <v>104</v>
      </c>
      <c r="I39" s="7" t="s">
        <v>105</v>
      </c>
      <c r="J39" s="11">
        <v>1388</v>
      </c>
      <c r="K39" s="9">
        <v>44959</v>
      </c>
      <c r="L39" s="8">
        <v>136</v>
      </c>
    </row>
    <row r="40" spans="1:12" ht="15.75">
      <c r="A40" s="7">
        <f t="shared" si="0"/>
        <v>32</v>
      </c>
      <c r="B40" s="7">
        <v>441</v>
      </c>
      <c r="C40" s="7" t="s">
        <v>106</v>
      </c>
      <c r="D40" s="7">
        <v>29</v>
      </c>
      <c r="E40" s="7">
        <v>70869731</v>
      </c>
      <c r="F40" s="7" t="s">
        <v>102</v>
      </c>
      <c r="G40" s="7" t="s">
        <v>103</v>
      </c>
      <c r="H40" s="7" t="s">
        <v>107</v>
      </c>
      <c r="I40" s="7" t="s">
        <v>105</v>
      </c>
      <c r="J40" s="11">
        <v>1380</v>
      </c>
      <c r="K40" s="9">
        <v>44960</v>
      </c>
      <c r="L40" s="8">
        <v>136</v>
      </c>
    </row>
    <row r="41" spans="1:12" ht="15.75">
      <c r="A41" s="7">
        <f t="shared" si="0"/>
        <v>33</v>
      </c>
      <c r="B41" s="7">
        <v>441</v>
      </c>
      <c r="C41" s="7" t="s">
        <v>108</v>
      </c>
      <c r="D41" s="7">
        <v>29</v>
      </c>
      <c r="E41" s="7">
        <v>60224527</v>
      </c>
      <c r="F41" s="7" t="s">
        <v>102</v>
      </c>
      <c r="G41" s="7" t="s">
        <v>103</v>
      </c>
      <c r="H41" s="7" t="s">
        <v>104</v>
      </c>
      <c r="I41" s="7" t="s">
        <v>105</v>
      </c>
      <c r="J41" s="11">
        <v>1327</v>
      </c>
      <c r="K41" s="9">
        <v>44959</v>
      </c>
      <c r="L41" s="8">
        <v>136</v>
      </c>
    </row>
    <row r="42" spans="1:12" ht="15.75">
      <c r="A42" s="7">
        <f t="shared" si="0"/>
        <v>34</v>
      </c>
      <c r="B42" s="7">
        <v>441</v>
      </c>
      <c r="C42" s="7" t="s">
        <v>109</v>
      </c>
      <c r="D42" s="7">
        <v>29</v>
      </c>
      <c r="E42" s="7">
        <v>79139507</v>
      </c>
      <c r="F42" s="7" t="s">
        <v>102</v>
      </c>
      <c r="G42" s="7" t="s">
        <v>103</v>
      </c>
      <c r="H42" s="7" t="s">
        <v>104</v>
      </c>
      <c r="I42" s="7" t="s">
        <v>105</v>
      </c>
      <c r="J42" s="11">
        <v>1428</v>
      </c>
      <c r="K42" s="9">
        <v>44959</v>
      </c>
      <c r="L42" s="8">
        <v>136</v>
      </c>
    </row>
    <row r="43" spans="1:12" ht="47.25">
      <c r="A43" s="7">
        <f t="shared" si="0"/>
        <v>35</v>
      </c>
      <c r="B43" s="7">
        <v>445</v>
      </c>
      <c r="C43" s="7" t="s">
        <v>26</v>
      </c>
      <c r="D43" s="7">
        <v>11</v>
      </c>
      <c r="E43" s="7">
        <v>54460212</v>
      </c>
      <c r="F43" s="7" t="s">
        <v>110</v>
      </c>
      <c r="G43" s="7" t="s">
        <v>28</v>
      </c>
      <c r="H43" s="7" t="s">
        <v>111</v>
      </c>
      <c r="I43" s="7" t="s">
        <v>112</v>
      </c>
      <c r="J43" s="11">
        <v>6646.67</v>
      </c>
      <c r="K43" s="9">
        <v>44960</v>
      </c>
      <c r="L43" s="8">
        <v>131</v>
      </c>
    </row>
    <row r="44" spans="1:12" ht="31.5">
      <c r="A44" s="7">
        <f t="shared" si="0"/>
        <v>36</v>
      </c>
      <c r="B44" s="7">
        <v>445</v>
      </c>
      <c r="C44" s="7" t="s">
        <v>113</v>
      </c>
      <c r="D44" s="7">
        <v>29</v>
      </c>
      <c r="E44" s="7">
        <v>40841650</v>
      </c>
      <c r="F44" s="7" t="s">
        <v>114</v>
      </c>
      <c r="G44" s="7" t="s">
        <v>115</v>
      </c>
      <c r="H44" s="7" t="s">
        <v>116</v>
      </c>
      <c r="I44" s="7" t="s">
        <v>117</v>
      </c>
      <c r="J44" s="11">
        <v>824.75</v>
      </c>
      <c r="K44" s="9">
        <v>44959</v>
      </c>
      <c r="L44" s="8">
        <v>136</v>
      </c>
    </row>
    <row r="45" spans="1:12" ht="31.5">
      <c r="A45" s="7">
        <f t="shared" si="0"/>
        <v>37</v>
      </c>
      <c r="B45" s="7">
        <v>445</v>
      </c>
      <c r="C45" s="7" t="s">
        <v>18</v>
      </c>
      <c r="D45" s="7">
        <v>29</v>
      </c>
      <c r="E45" s="7">
        <v>14139634</v>
      </c>
      <c r="F45" s="9" t="s">
        <v>118</v>
      </c>
      <c r="G45" s="7" t="s">
        <v>20</v>
      </c>
      <c r="H45" s="7" t="s">
        <v>119</v>
      </c>
      <c r="I45" s="7" t="s">
        <v>120</v>
      </c>
      <c r="J45" s="11">
        <v>283.5</v>
      </c>
      <c r="K45" s="9">
        <v>44958</v>
      </c>
      <c r="L45" s="8">
        <v>136</v>
      </c>
    </row>
    <row r="46" spans="1:12" ht="31.5">
      <c r="A46" s="7">
        <f t="shared" si="0"/>
        <v>38</v>
      </c>
      <c r="B46" s="7">
        <v>445</v>
      </c>
      <c r="C46" s="7" t="s">
        <v>121</v>
      </c>
      <c r="D46" s="7">
        <v>29</v>
      </c>
      <c r="E46" s="7">
        <v>90768965</v>
      </c>
      <c r="F46" s="9" t="s">
        <v>114</v>
      </c>
      <c r="G46" s="7" t="s">
        <v>115</v>
      </c>
      <c r="H46" s="7" t="s">
        <v>116</v>
      </c>
      <c r="I46" s="7" t="s">
        <v>117</v>
      </c>
      <c r="J46" s="11">
        <v>830</v>
      </c>
      <c r="K46" s="9">
        <v>44959</v>
      </c>
      <c r="L46" s="8">
        <v>136</v>
      </c>
    </row>
    <row r="47" spans="1:12" ht="31.5">
      <c r="A47" s="7">
        <f t="shared" si="0"/>
        <v>39</v>
      </c>
      <c r="B47" s="7">
        <v>445</v>
      </c>
      <c r="C47" s="7" t="s">
        <v>122</v>
      </c>
      <c r="D47" s="7">
        <v>11</v>
      </c>
      <c r="E47" s="7">
        <v>41321014</v>
      </c>
      <c r="F47" s="7" t="s">
        <v>65</v>
      </c>
      <c r="G47" s="7" t="s">
        <v>20</v>
      </c>
      <c r="H47" s="7" t="s">
        <v>123</v>
      </c>
      <c r="I47" s="7" t="s">
        <v>124</v>
      </c>
      <c r="J47" s="11">
        <v>472</v>
      </c>
      <c r="K47" s="9">
        <v>44964</v>
      </c>
      <c r="L47" s="8">
        <v>133</v>
      </c>
    </row>
    <row r="48" spans="1:12" ht="31.5">
      <c r="A48" s="7">
        <f t="shared" si="0"/>
        <v>40</v>
      </c>
      <c r="B48" s="7">
        <v>445</v>
      </c>
      <c r="C48" s="7" t="s">
        <v>125</v>
      </c>
      <c r="D48" s="7">
        <v>29</v>
      </c>
      <c r="E48" s="7">
        <v>67586295</v>
      </c>
      <c r="F48" s="9" t="s">
        <v>126</v>
      </c>
      <c r="G48" s="7" t="s">
        <v>20</v>
      </c>
      <c r="H48" s="7" t="s">
        <v>127</v>
      </c>
      <c r="I48" s="7" t="s">
        <v>128</v>
      </c>
      <c r="J48" s="11">
        <v>1025</v>
      </c>
      <c r="K48" s="9">
        <v>44959</v>
      </c>
      <c r="L48" s="8">
        <v>136</v>
      </c>
    </row>
    <row r="49" spans="1:12" ht="46.5" customHeight="1">
      <c r="A49" s="7">
        <f t="shared" si="0"/>
        <v>41</v>
      </c>
      <c r="B49" s="7">
        <v>445</v>
      </c>
      <c r="C49" s="7" t="s">
        <v>129</v>
      </c>
      <c r="D49" s="7">
        <v>29</v>
      </c>
      <c r="E49" s="7">
        <v>9440658</v>
      </c>
      <c r="F49" s="9" t="s">
        <v>130</v>
      </c>
      <c r="G49" s="7" t="s">
        <v>33</v>
      </c>
      <c r="H49" s="7" t="s">
        <v>104</v>
      </c>
      <c r="I49" s="7" t="s">
        <v>131</v>
      </c>
      <c r="J49" s="11">
        <v>1015</v>
      </c>
      <c r="K49" s="9">
        <v>44971</v>
      </c>
      <c r="L49" s="8">
        <v>136</v>
      </c>
    </row>
    <row r="50" spans="1:12" ht="31.5">
      <c r="A50" s="7">
        <f t="shared" si="0"/>
        <v>42</v>
      </c>
      <c r="B50" s="7">
        <v>445</v>
      </c>
      <c r="C50" s="7" t="s">
        <v>132</v>
      </c>
      <c r="D50" s="7">
        <v>29</v>
      </c>
      <c r="E50" s="7">
        <v>101106610</v>
      </c>
      <c r="F50" s="9">
        <v>44959</v>
      </c>
      <c r="G50" s="7" t="s">
        <v>133</v>
      </c>
      <c r="H50" s="7" t="s">
        <v>81</v>
      </c>
      <c r="I50" s="7" t="s">
        <v>134</v>
      </c>
      <c r="J50" s="11">
        <v>203</v>
      </c>
      <c r="K50" s="9">
        <v>44970</v>
      </c>
      <c r="L50" s="8">
        <v>136</v>
      </c>
    </row>
    <row r="51" spans="1:12" ht="63">
      <c r="A51" s="7">
        <f t="shared" si="0"/>
        <v>43</v>
      </c>
      <c r="B51" s="7">
        <v>445</v>
      </c>
      <c r="C51" s="7" t="s">
        <v>43</v>
      </c>
      <c r="D51" s="7">
        <v>29</v>
      </c>
      <c r="E51" s="7">
        <v>17260922</v>
      </c>
      <c r="F51" s="7" t="s">
        <v>135</v>
      </c>
      <c r="G51" s="7" t="s">
        <v>37</v>
      </c>
      <c r="H51" s="7" t="s">
        <v>136</v>
      </c>
      <c r="I51" s="7" t="s">
        <v>137</v>
      </c>
      <c r="J51" s="11">
        <v>1450</v>
      </c>
      <c r="K51" s="9">
        <v>44965</v>
      </c>
      <c r="L51" s="8">
        <v>136</v>
      </c>
    </row>
    <row r="52" spans="1:12" ht="31.5">
      <c r="A52" s="7">
        <f t="shared" si="0"/>
        <v>44</v>
      </c>
      <c r="B52" s="7">
        <v>445</v>
      </c>
      <c r="C52" s="7" t="s">
        <v>138</v>
      </c>
      <c r="D52" s="7">
        <v>11</v>
      </c>
      <c r="E52" s="7">
        <v>59120894</v>
      </c>
      <c r="F52" s="7" t="s">
        <v>139</v>
      </c>
      <c r="G52" s="7" t="s">
        <v>20</v>
      </c>
      <c r="H52" s="7" t="s">
        <v>107</v>
      </c>
      <c r="I52" s="7" t="s">
        <v>22</v>
      </c>
      <c r="J52" s="11">
        <v>630</v>
      </c>
      <c r="K52" s="9">
        <v>44970</v>
      </c>
      <c r="L52" s="8">
        <v>133</v>
      </c>
    </row>
    <row r="53" spans="1:12" ht="31.5">
      <c r="A53" s="7">
        <f t="shared" si="0"/>
        <v>45</v>
      </c>
      <c r="B53" s="7">
        <v>445</v>
      </c>
      <c r="C53" s="7" t="s">
        <v>140</v>
      </c>
      <c r="D53" s="7">
        <v>29</v>
      </c>
      <c r="E53" s="7">
        <v>26494124</v>
      </c>
      <c r="F53" s="9" t="s">
        <v>141</v>
      </c>
      <c r="G53" s="7" t="s">
        <v>24</v>
      </c>
      <c r="H53" s="7" t="s">
        <v>107</v>
      </c>
      <c r="I53" s="7" t="s">
        <v>142</v>
      </c>
      <c r="J53" s="11">
        <v>621</v>
      </c>
      <c r="K53" s="9">
        <v>44970</v>
      </c>
      <c r="L53" s="8">
        <v>136</v>
      </c>
    </row>
    <row r="54" spans="1:12" ht="47.25">
      <c r="A54" s="7">
        <f t="shared" si="0"/>
        <v>46</v>
      </c>
      <c r="B54" s="7">
        <v>445</v>
      </c>
      <c r="C54" s="7" t="s">
        <v>143</v>
      </c>
      <c r="D54" s="7">
        <v>29</v>
      </c>
      <c r="E54" s="7">
        <v>39011232</v>
      </c>
      <c r="F54" s="9" t="s">
        <v>130</v>
      </c>
      <c r="G54" s="7" t="s">
        <v>33</v>
      </c>
      <c r="H54" s="7" t="s">
        <v>104</v>
      </c>
      <c r="I54" s="7" t="s">
        <v>131</v>
      </c>
      <c r="J54" s="11">
        <v>1198</v>
      </c>
      <c r="K54" s="9">
        <v>44971</v>
      </c>
      <c r="L54" s="8">
        <v>136</v>
      </c>
    </row>
    <row r="55" spans="1:12" ht="31.5">
      <c r="A55" s="7">
        <f t="shared" si="0"/>
        <v>47</v>
      </c>
      <c r="B55" s="18">
        <v>479</v>
      </c>
      <c r="C55" s="7" t="s">
        <v>69</v>
      </c>
      <c r="D55" s="7">
        <v>29</v>
      </c>
      <c r="E55" s="7">
        <v>62991965</v>
      </c>
      <c r="F55" s="9" t="s">
        <v>114</v>
      </c>
      <c r="G55" s="7" t="s">
        <v>20</v>
      </c>
      <c r="H55" s="7" t="s">
        <v>116</v>
      </c>
      <c r="I55" s="7" t="s">
        <v>144</v>
      </c>
      <c r="J55" s="11">
        <v>849</v>
      </c>
      <c r="K55" s="9">
        <v>44963</v>
      </c>
      <c r="L55" s="8">
        <v>136</v>
      </c>
    </row>
    <row r="56" spans="1:12" ht="47.25">
      <c r="A56" s="7">
        <f t="shared" si="0"/>
        <v>48</v>
      </c>
      <c r="B56" s="18">
        <v>479</v>
      </c>
      <c r="C56" s="7" t="s">
        <v>64</v>
      </c>
      <c r="D56" s="7">
        <v>11</v>
      </c>
      <c r="E56" s="7">
        <v>9722777</v>
      </c>
      <c r="F56" s="9">
        <v>44973</v>
      </c>
      <c r="G56" s="7" t="s">
        <v>66</v>
      </c>
      <c r="H56" s="7" t="s">
        <v>45</v>
      </c>
      <c r="I56" s="7" t="s">
        <v>68</v>
      </c>
      <c r="J56" s="11">
        <v>58</v>
      </c>
      <c r="K56" s="9">
        <v>44972</v>
      </c>
      <c r="L56" s="8">
        <v>133</v>
      </c>
    </row>
    <row r="57" spans="1:12" ht="15.75">
      <c r="B57" s="12"/>
      <c r="I57" s="19"/>
      <c r="J57" s="11">
        <f>+SUM(J9:J56)</f>
        <v>103677.34000000001</v>
      </c>
    </row>
    <row r="58" spans="1:12" ht="15">
      <c r="B58" s="20" t="s">
        <v>145</v>
      </c>
      <c r="J58" s="21"/>
    </row>
    <row r="59" spans="1:12">
      <c r="J59" s="22"/>
      <c r="K59" t="s">
        <v>5</v>
      </c>
    </row>
    <row r="60" spans="1:12">
      <c r="J60" s="17"/>
    </row>
    <row r="61" spans="1:12">
      <c r="J61" s="23"/>
    </row>
    <row r="69" ht="94.5" customHeight="1"/>
  </sheetData>
  <autoFilter ref="A8:M59" xr:uid="{28943D7D-6A1B-4C69-A205-445B6C52ECF6}"/>
  <mergeCells count="5">
    <mergeCell ref="A1:L1"/>
    <mergeCell ref="A2:L2"/>
    <mergeCell ref="A3:L3"/>
    <mergeCell ref="A4:K4"/>
    <mergeCell ref="A6:L6"/>
  </mergeCells>
  <printOptions horizontalCentered="1"/>
  <pageMargins left="0.70866141732283472" right="0.5118110236220472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742A-92F4-42C0-AD07-38B476DB336A}">
  <dimension ref="A1:M13"/>
  <sheetViews>
    <sheetView showGridLines="0" zoomScale="70" zoomScaleNormal="70" workbookViewId="0">
      <selection activeCell="A7" sqref="A7"/>
    </sheetView>
  </sheetViews>
  <sheetFormatPr defaultRowHeight="12.75"/>
  <cols>
    <col min="1" max="1" width="7.42578125" customWidth="1"/>
    <col min="2" max="2" width="11.140625" customWidth="1"/>
    <col min="3" max="3" width="39.28515625" customWidth="1"/>
    <col min="4" max="4" width="14.140625" customWidth="1"/>
    <col min="5" max="5" width="13" customWidth="1"/>
    <col min="6" max="6" width="19.140625" customWidth="1"/>
    <col min="7" max="7" width="36.140625" customWidth="1"/>
    <col min="8" max="8" width="21.42578125" customWidth="1"/>
    <col min="9" max="9" width="31.5703125" customWidth="1"/>
    <col min="10" max="10" width="10.85546875" bestFit="1" customWidth="1"/>
    <col min="11" max="11" width="14.28515625" customWidth="1"/>
    <col min="12" max="12" width="11.85546875" customWidth="1"/>
    <col min="13" max="13" width="12.42578125" customWidth="1"/>
    <col min="14" max="256" width="11.42578125" customWidth="1"/>
  </cols>
  <sheetData>
    <row r="1" spans="1:13" ht="27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3.25">
      <c r="A3" s="29" t="s">
        <v>146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23.25">
      <c r="A4" s="29" t="s">
        <v>147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6"/>
    </row>
    <row r="5" spans="1:13" ht="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"/>
    </row>
    <row r="6" spans="1:13" ht="23.25">
      <c r="A6" s="29" t="s">
        <v>148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>
      <c r="M7" s="1"/>
    </row>
    <row r="8" spans="1:13" ht="41.25" customHeight="1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149</v>
      </c>
      <c r="H8" s="3" t="s">
        <v>13</v>
      </c>
      <c r="I8" s="3" t="s">
        <v>14</v>
      </c>
      <c r="J8" s="3" t="s">
        <v>150</v>
      </c>
      <c r="K8" s="3" t="s">
        <v>151</v>
      </c>
      <c r="L8" s="3" t="s">
        <v>16</v>
      </c>
      <c r="M8" s="2" t="s">
        <v>152</v>
      </c>
    </row>
    <row r="9" spans="1:13" ht="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11"/>
      <c r="L9" s="9"/>
      <c r="M9" s="8"/>
    </row>
    <row r="12" spans="1:13" ht="15">
      <c r="B12" s="5"/>
      <c r="C12" s="13"/>
      <c r="D12" s="13"/>
      <c r="E12" s="13"/>
    </row>
    <row r="13" spans="1:13">
      <c r="B13" s="13" t="s">
        <v>153</v>
      </c>
      <c r="C13" s="13"/>
      <c r="D13" s="13"/>
      <c r="E13" s="13"/>
    </row>
  </sheetData>
  <mergeCells count="5">
    <mergeCell ref="A1:M1"/>
    <mergeCell ref="A2:M2"/>
    <mergeCell ref="A3:M3"/>
    <mergeCell ref="A4:L4"/>
    <mergeCell ref="A6:M6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Josefina Yaguas Morales</dc:creator>
  <cp:keywords/>
  <dc:description/>
  <cp:lastModifiedBy>X</cp:lastModifiedBy>
  <cp:revision/>
  <dcterms:created xsi:type="dcterms:W3CDTF">2017-03-13T21:54:03Z</dcterms:created>
  <dcterms:modified xsi:type="dcterms:W3CDTF">2026-10-28T17:01:44Z</dcterms:modified>
  <cp:category/>
  <cp:contentStatus/>
</cp:coreProperties>
</file>